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User\Documents\Optimum Sport\Turnaje\"/>
    </mc:Choice>
  </mc:AlternateContent>
  <xr:revisionPtr revIDLastSave="0" documentId="13_ncr:1_{E00C2404-CF9B-41BA-9CC0-0800AB493AD0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Rozpis" sheetId="1" r:id="rId1"/>
    <sheet name="Kontakty" sheetId="3" r:id="rId2"/>
  </sheets>
  <definedNames>
    <definedName name="_xlnm._FilterDatabase" localSheetId="0" hidden="1">Rozpis!$A$1:$H$48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M8" i="1"/>
  <c r="L8" i="1"/>
  <c r="M3" i="1"/>
  <c r="L3" i="1"/>
  <c r="N3" i="1" s="1"/>
  <c r="L6" i="1"/>
  <c r="M10" i="1"/>
  <c r="L10" i="1"/>
  <c r="M4" i="1"/>
  <c r="L4" i="1"/>
  <c r="M9" i="1"/>
  <c r="L9" i="1"/>
  <c r="M5" i="1"/>
  <c r="L5" i="1"/>
  <c r="M6" i="1"/>
  <c r="N9" i="1" l="1"/>
  <c r="N4" i="1"/>
  <c r="N10" i="1"/>
  <c r="N6" i="1"/>
  <c r="N8" i="1"/>
  <c r="N7" i="1"/>
  <c r="N5" i="1"/>
</calcChain>
</file>

<file path=xl/sharedStrings.xml><?xml version="1.0" encoding="utf-8"?>
<sst xmlns="http://schemas.openxmlformats.org/spreadsheetml/2006/main" count="131" uniqueCount="45">
  <si>
    <t>Začátek</t>
  </si>
  <si>
    <t>Konec</t>
  </si>
  <si>
    <t>Datum</t>
  </si>
  <si>
    <t>Tým 1</t>
  </si>
  <si>
    <t>Tým 2</t>
  </si>
  <si>
    <t>Vyhlášení výsledků zimní ligy</t>
  </si>
  <si>
    <t>Spartak Průhonice</t>
  </si>
  <si>
    <t>SK Rapid Psáry</t>
  </si>
  <si>
    <t>TJ Sokol Nespeky</t>
  </si>
  <si>
    <t>FŠ Zdiměřice</t>
  </si>
  <si>
    <t>SK Chlumec</t>
  </si>
  <si>
    <t>FK Dukla JM</t>
  </si>
  <si>
    <t>FK Uhlířské Janovice</t>
  </si>
  <si>
    <t>TJ Avia Čakovice</t>
  </si>
  <si>
    <t>NEHRAJE SE</t>
  </si>
  <si>
    <t>Josef.Tvrdy &lt;Josef.Tvrdy@seznam.cz&gt;</t>
  </si>
  <si>
    <t xml:space="preserve">&lt;lukas.khun@slavia.cz&gt; </t>
  </si>
  <si>
    <t>vostarek@1ve.cz</t>
  </si>
  <si>
    <t>Brázda Josef, nprap. &lt;j.brazda@cs.mfcr.cz&gt;</t>
  </si>
  <si>
    <t>Natálie Svitáková &lt;nsvitak.fkduklajm@gmail.com&gt;</t>
  </si>
  <si>
    <t>aviacakovice@post.cz</t>
  </si>
  <si>
    <t>jhubinek@optimumsport.cz</t>
  </si>
  <si>
    <t xml:space="preserve">ludek.rublic@metrostav.cz] </t>
  </si>
  <si>
    <t>Michal Babka</t>
  </si>
  <si>
    <t>Jan Hubínek</t>
  </si>
  <si>
    <t>Natálie Svitáková</t>
  </si>
  <si>
    <t>Josef Brázda</t>
  </si>
  <si>
    <t>Luděk Rublič</t>
  </si>
  <si>
    <t>Josef Tvrdý</t>
  </si>
  <si>
    <t>Radek Vostárek</t>
  </si>
  <si>
    <t>Lukáš Khun</t>
  </si>
  <si>
    <t>:</t>
  </si>
  <si>
    <t>Výsledky zápasů zimní ligy "OPTIMUM CUP 2023" - MŽ (Zdiměřice)</t>
  </si>
  <si>
    <t>Nejlepší střelec</t>
  </si>
  <si>
    <t>TABULKA</t>
  </si>
  <si>
    <t>Body</t>
  </si>
  <si>
    <t>Góly +</t>
  </si>
  <si>
    <t>Góly -</t>
  </si>
  <si>
    <t>Skóre</t>
  </si>
  <si>
    <t>Jméno</t>
  </si>
  <si>
    <t>Příjmení</t>
  </si>
  <si>
    <t>Góly</t>
  </si>
  <si>
    <t>Průběžné pořadí</t>
  </si>
  <si>
    <t>Artem</t>
  </si>
  <si>
    <t>Bozhko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</si>
</sst>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 x14ac:knownFonts="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38" borderId="0" xfId="0" applyFill="1"/>
    <xf numFmtId="0" fontId="13" fillId="37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164" fontId="20" fillId="42" borderId="10" xfId="0" applyNumberFormat="1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164" fontId="20" fillId="44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38" borderId="0" xfId="0" applyNumberFormat="1" applyFont="1" applyFill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3" fillId="48" borderId="10" xfId="0" applyFont="1" applyFill="1" applyBorder="1" applyAlignment="1">
      <alignment horizontal="center"/>
    </xf>
    <xf numFmtId="0" fontId="19" fillId="41" borderId="18" xfId="0" applyFont="1" applyFill="1" applyBorder="1" applyAlignment="1">
      <alignment horizontal="center"/>
    </xf>
    <xf numFmtId="0" fontId="19" fillId="41" borderId="19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19" fillId="38" borderId="18" xfId="0" applyFont="1" applyFill="1" applyBorder="1" applyAlignment="1">
      <alignment horizontal="center"/>
    </xf>
    <xf numFmtId="0" fontId="19" fillId="38" borderId="19" xfId="0" applyFont="1" applyFill="1" applyBorder="1" applyAlignment="1">
      <alignment horizontal="center"/>
    </xf>
    <xf numFmtId="164" fontId="20" fillId="44" borderId="21" xfId="0" applyNumberFormat="1" applyFont="1" applyFill="1" applyBorder="1" applyAlignment="1">
      <alignment horizontal="center"/>
    </xf>
    <xf numFmtId="14" fontId="20" fillId="44" borderId="22" xfId="0" applyNumberFormat="1" applyFont="1" applyFill="1" applyBorder="1" applyAlignment="1">
      <alignment horizontal="center"/>
    </xf>
    <xf numFmtId="14" fontId="20" fillId="44" borderId="23" xfId="0" applyNumberFormat="1" applyFont="1" applyFill="1" applyBorder="1" applyAlignment="1">
      <alignment horizontal="center"/>
    </xf>
    <xf numFmtId="164" fontId="20" fillId="44" borderId="25" xfId="0" applyNumberFormat="1" applyFont="1" applyFill="1" applyBorder="1" applyAlignment="1">
      <alignment horizontal="center"/>
    </xf>
    <xf numFmtId="14" fontId="20" fillId="44" borderId="26" xfId="0" applyNumberFormat="1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/>
    </xf>
    <xf numFmtId="0" fontId="13" fillId="48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164" fontId="16" fillId="38" borderId="14" xfId="0" applyNumberFormat="1" applyFont="1" applyFill="1" applyBorder="1" applyAlignment="1">
      <alignment horizontal="center"/>
    </xf>
    <xf numFmtId="14" fontId="20" fillId="38" borderId="15" xfId="0" applyNumberFormat="1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9" fillId="46" borderId="25" xfId="0" applyFont="1" applyFill="1" applyBorder="1" applyAlignment="1">
      <alignment horizontal="center"/>
    </xf>
    <xf numFmtId="164" fontId="20" fillId="42" borderId="25" xfId="0" applyNumberFormat="1" applyFont="1" applyFill="1" applyBorder="1" applyAlignment="1">
      <alignment horizontal="center"/>
    </xf>
    <xf numFmtId="164" fontId="20" fillId="39" borderId="10" xfId="0" applyNumberFormat="1" applyFont="1" applyFill="1" applyBorder="1" applyAlignment="1">
      <alignment horizontal="center"/>
    </xf>
    <xf numFmtId="164" fontId="20" fillId="39" borderId="25" xfId="0" applyNumberFormat="1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/>
    </xf>
    <xf numFmtId="164" fontId="16" fillId="38" borderId="19" xfId="0" applyNumberFormat="1" applyFont="1" applyFill="1" applyBorder="1" applyAlignment="1">
      <alignment horizontal="center"/>
    </xf>
    <xf numFmtId="164" fontId="19" fillId="38" borderId="19" xfId="0" applyNumberFormat="1" applyFont="1" applyFill="1" applyBorder="1" applyAlignment="1">
      <alignment horizontal="center"/>
    </xf>
    <xf numFmtId="14" fontId="20" fillId="38" borderId="27" xfId="0" applyNumberFormat="1" applyFont="1" applyFill="1" applyBorder="1" applyAlignment="1">
      <alignment horizontal="center"/>
    </xf>
    <xf numFmtId="0" fontId="19" fillId="40" borderId="21" xfId="0" applyFont="1" applyFill="1" applyBorder="1" applyAlignment="1">
      <alignment horizontal="center"/>
    </xf>
    <xf numFmtId="164" fontId="20" fillId="39" borderId="21" xfId="0" applyNumberFormat="1" applyFont="1" applyFill="1" applyBorder="1" applyAlignment="1">
      <alignment horizontal="center"/>
    </xf>
    <xf numFmtId="14" fontId="19" fillId="39" borderId="22" xfId="0" applyNumberFormat="1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14" fontId="19" fillId="38" borderId="27" xfId="0" applyNumberFormat="1" applyFont="1" applyFill="1" applyBorder="1" applyAlignment="1">
      <alignment horizontal="center"/>
    </xf>
    <xf numFmtId="0" fontId="13" fillId="48" borderId="21" xfId="0" applyFont="1" applyFill="1" applyBorder="1" applyAlignment="1">
      <alignment horizontal="center"/>
    </xf>
    <xf numFmtId="14" fontId="19" fillId="43" borderId="22" xfId="0" applyNumberFormat="1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164" fontId="20" fillId="49" borderId="21" xfId="0" applyNumberFormat="1" applyFont="1" applyFill="1" applyBorder="1" applyAlignment="1">
      <alignment horizontal="center"/>
    </xf>
    <xf numFmtId="164" fontId="20" fillId="49" borderId="10" xfId="0" applyNumberFormat="1" applyFont="1" applyFill="1" applyBorder="1" applyAlignment="1">
      <alignment horizontal="center"/>
    </xf>
    <xf numFmtId="164" fontId="20" fillId="49" borderId="25" xfId="0" applyNumberFormat="1" applyFont="1" applyFill="1" applyBorder="1" applyAlignment="1">
      <alignment horizontal="center"/>
    </xf>
    <xf numFmtId="164" fontId="20" fillId="50" borderId="10" xfId="0" applyNumberFormat="1" applyFont="1" applyFill="1" applyBorder="1" applyAlignment="1">
      <alignment horizontal="center"/>
    </xf>
    <xf numFmtId="164" fontId="20" fillId="50" borderId="25" xfId="0" applyNumberFormat="1" applyFont="1" applyFill="1" applyBorder="1" applyAlignment="1">
      <alignment horizontal="center"/>
    </xf>
    <xf numFmtId="164" fontId="16" fillId="38" borderId="18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164" fontId="20" fillId="42" borderId="21" xfId="0" applyNumberFormat="1" applyFont="1" applyFill="1" applyBorder="1" applyAlignment="1">
      <alignment horizontal="center"/>
    </xf>
    <xf numFmtId="14" fontId="20" fillId="42" borderId="22" xfId="0" applyNumberFormat="1" applyFont="1" applyFill="1" applyBorder="1" applyAlignment="1">
      <alignment horizontal="center"/>
    </xf>
    <xf numFmtId="14" fontId="20" fillId="42" borderId="23" xfId="0" applyNumberFormat="1" applyFont="1" applyFill="1" applyBorder="1" applyAlignment="1">
      <alignment horizontal="center"/>
    </xf>
    <xf numFmtId="14" fontId="20" fillId="42" borderId="26" xfId="0" applyNumberFormat="1" applyFont="1" applyFill="1" applyBorder="1" applyAlignment="1">
      <alignment horizontal="center"/>
    </xf>
    <xf numFmtId="14" fontId="19" fillId="39" borderId="23" xfId="0" applyNumberFormat="1" applyFont="1" applyFill="1" applyBorder="1" applyAlignment="1">
      <alignment horizontal="center"/>
    </xf>
    <xf numFmtId="14" fontId="19" fillId="39" borderId="26" xfId="0" applyNumberFormat="1" applyFont="1" applyFill="1" applyBorder="1" applyAlignment="1">
      <alignment horizontal="center"/>
    </xf>
    <xf numFmtId="14" fontId="19" fillId="43" borderId="23" xfId="0" applyNumberFormat="1" applyFont="1" applyFill="1" applyBorder="1" applyAlignment="1">
      <alignment horizontal="center"/>
    </xf>
    <xf numFmtId="14" fontId="19" fillId="43" borderId="26" xfId="0" applyNumberFormat="1" applyFont="1" applyFill="1" applyBorder="1" applyAlignment="1">
      <alignment horizontal="center"/>
    </xf>
    <xf numFmtId="0" fontId="19" fillId="46" borderId="2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3" fillId="48" borderId="25" xfId="0" applyFont="1" applyFill="1" applyBorder="1" applyAlignment="1">
      <alignment horizontal="center"/>
    </xf>
    <xf numFmtId="164" fontId="20" fillId="50" borderId="21" xfId="0" applyNumberFormat="1" applyFont="1" applyFill="1" applyBorder="1" applyAlignment="1">
      <alignment horizontal="center"/>
    </xf>
    <xf numFmtId="14" fontId="19" fillId="45" borderId="22" xfId="0" applyNumberFormat="1" applyFont="1" applyFill="1" applyBorder="1" applyAlignment="1">
      <alignment horizontal="center"/>
    </xf>
    <xf numFmtId="14" fontId="19" fillId="45" borderId="23" xfId="0" applyNumberFormat="1" applyFont="1" applyFill="1" applyBorder="1" applyAlignment="1">
      <alignment horizontal="center"/>
    </xf>
    <xf numFmtId="0" fontId="19" fillId="40" borderId="24" xfId="0" applyFont="1" applyFill="1" applyBorder="1" applyAlignment="1">
      <alignment horizontal="center"/>
    </xf>
    <xf numFmtId="14" fontId="19" fillId="45" borderId="26" xfId="0" applyNumberFormat="1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25" fillId="36" borderId="10" xfId="42" applyFill="1" applyBorder="1" applyAlignment="1">
      <alignment horizontal="center"/>
    </xf>
    <xf numFmtId="0" fontId="25" fillId="40" borderId="11" xfId="42" applyFill="1" applyBorder="1" applyAlignment="1">
      <alignment horizontal="center"/>
    </xf>
    <xf numFmtId="0" fontId="23" fillId="47" borderId="17" xfId="0" applyFont="1" applyFill="1" applyBorder="1"/>
    <xf numFmtId="0" fontId="22" fillId="47" borderId="14" xfId="0" applyFont="1" applyFill="1" applyBorder="1"/>
    <xf numFmtId="164" fontId="23" fillId="47" borderId="14" xfId="0" applyNumberFormat="1" applyFont="1" applyFill="1" applyBorder="1" applyAlignment="1">
      <alignment horizontal="center"/>
    </xf>
    <xf numFmtId="14" fontId="24" fillId="47" borderId="15" xfId="0" applyNumberFormat="1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164" fontId="20" fillId="42" borderId="28" xfId="0" applyNumberFormat="1" applyFont="1" applyFill="1" applyBorder="1" applyAlignment="1">
      <alignment horizontal="center"/>
    </xf>
    <xf numFmtId="164" fontId="20" fillId="42" borderId="29" xfId="0" applyNumberFormat="1" applyFont="1" applyFill="1" applyBorder="1" applyAlignment="1">
      <alignment horizontal="center"/>
    </xf>
    <xf numFmtId="14" fontId="20" fillId="42" borderId="30" xfId="0" applyNumberFormat="1" applyFont="1" applyFill="1" applyBorder="1" applyAlignment="1">
      <alignment horizontal="center"/>
    </xf>
    <xf numFmtId="14" fontId="20" fillId="44" borderId="30" xfId="0" applyNumberFormat="1" applyFont="1" applyFill="1" applyBorder="1" applyAlignment="1">
      <alignment horizontal="center"/>
    </xf>
    <xf numFmtId="1" fontId="26" fillId="0" borderId="0" xfId="0" applyNumberFormat="1" applyFont="1"/>
    <xf numFmtId="0" fontId="26" fillId="0" borderId="0" xfId="0" applyFont="1"/>
    <xf numFmtId="1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7" fillId="42" borderId="21" xfId="0" applyNumberFormat="1" applyFont="1" applyFill="1" applyBorder="1" applyAlignment="1">
      <alignment horizontal="center"/>
    </xf>
    <xf numFmtId="164" fontId="27" fillId="42" borderId="21" xfId="0" applyNumberFormat="1" applyFont="1" applyFill="1" applyBorder="1" applyAlignment="1">
      <alignment horizontal="center"/>
    </xf>
    <xf numFmtId="1" fontId="27" fillId="42" borderId="10" xfId="0" applyNumberFormat="1" applyFont="1" applyFill="1" applyBorder="1" applyAlignment="1">
      <alignment horizontal="center"/>
    </xf>
    <xf numFmtId="1" fontId="27" fillId="42" borderId="25" xfId="0" applyNumberFormat="1" applyFont="1" applyFill="1" applyBorder="1" applyAlignment="1">
      <alignment horizontal="center"/>
    </xf>
    <xf numFmtId="1" fontId="28" fillId="38" borderId="19" xfId="0" applyNumberFormat="1" applyFont="1" applyFill="1" applyBorder="1" applyAlignment="1">
      <alignment horizontal="center"/>
    </xf>
    <xf numFmtId="164" fontId="28" fillId="38" borderId="19" xfId="0" applyNumberFormat="1" applyFont="1" applyFill="1" applyBorder="1" applyAlignment="1">
      <alignment horizontal="center"/>
    </xf>
    <xf numFmtId="1" fontId="27" fillId="39" borderId="21" xfId="0" applyNumberFormat="1" applyFont="1" applyFill="1" applyBorder="1" applyAlignment="1">
      <alignment horizontal="center"/>
    </xf>
    <xf numFmtId="1" fontId="27" fillId="39" borderId="10" xfId="0" applyNumberFormat="1" applyFont="1" applyFill="1" applyBorder="1" applyAlignment="1">
      <alignment horizontal="center"/>
    </xf>
    <xf numFmtId="1" fontId="27" fillId="39" borderId="25" xfId="0" applyNumberFormat="1" applyFont="1" applyFill="1" applyBorder="1" applyAlignment="1">
      <alignment horizontal="center"/>
    </xf>
    <xf numFmtId="1" fontId="27" fillId="44" borderId="21" xfId="0" applyNumberFormat="1" applyFont="1" applyFill="1" applyBorder="1" applyAlignment="1">
      <alignment horizontal="center"/>
    </xf>
    <xf numFmtId="1" fontId="27" fillId="44" borderId="10" xfId="0" applyNumberFormat="1" applyFont="1" applyFill="1" applyBorder="1" applyAlignment="1">
      <alignment horizontal="center"/>
    </xf>
    <xf numFmtId="1" fontId="27" fillId="44" borderId="25" xfId="0" applyNumberFormat="1" applyFont="1" applyFill="1" applyBorder="1" applyAlignment="1">
      <alignment horizontal="center"/>
    </xf>
    <xf numFmtId="1" fontId="26" fillId="38" borderId="19" xfId="0" applyNumberFormat="1" applyFont="1" applyFill="1" applyBorder="1" applyAlignment="1">
      <alignment horizontal="center"/>
    </xf>
    <xf numFmtId="1" fontId="27" fillId="49" borderId="21" xfId="0" applyNumberFormat="1" applyFont="1" applyFill="1" applyBorder="1" applyAlignment="1">
      <alignment horizontal="center"/>
    </xf>
    <xf numFmtId="1" fontId="27" fillId="49" borderId="10" xfId="0" applyNumberFormat="1" applyFont="1" applyFill="1" applyBorder="1" applyAlignment="1">
      <alignment horizontal="center"/>
    </xf>
    <xf numFmtId="1" fontId="27" fillId="49" borderId="25" xfId="0" applyNumberFormat="1" applyFont="1" applyFill="1" applyBorder="1" applyAlignment="1">
      <alignment horizontal="center"/>
    </xf>
    <xf numFmtId="1" fontId="27" fillId="42" borderId="29" xfId="0" applyNumberFormat="1" applyFont="1" applyFill="1" applyBorder="1" applyAlignment="1">
      <alignment horizontal="center"/>
    </xf>
    <xf numFmtId="1" fontId="28" fillId="38" borderId="14" xfId="0" applyNumberFormat="1" applyFont="1" applyFill="1" applyBorder="1" applyAlignment="1">
      <alignment horizontal="center"/>
    </xf>
    <xf numFmtId="1" fontId="27" fillId="50" borderId="21" xfId="0" applyNumberFormat="1" applyFont="1" applyFill="1" applyBorder="1" applyAlignment="1">
      <alignment horizontal="center"/>
    </xf>
    <xf numFmtId="1" fontId="27" fillId="50" borderId="10" xfId="0" applyNumberFormat="1" applyFont="1" applyFill="1" applyBorder="1" applyAlignment="1">
      <alignment horizontal="center"/>
    </xf>
    <xf numFmtId="1" fontId="27" fillId="50" borderId="25" xfId="0" applyNumberFormat="1" applyFont="1" applyFill="1" applyBorder="1" applyAlignment="1">
      <alignment horizontal="center"/>
    </xf>
    <xf numFmtId="1" fontId="29" fillId="47" borderId="14" xfId="0" applyNumberFormat="1" applyFont="1" applyFill="1" applyBorder="1" applyAlignment="1">
      <alignment horizontal="center"/>
    </xf>
    <xf numFmtId="164" fontId="29" fillId="47" borderId="14" xfId="0" applyNumberFormat="1" applyFont="1" applyFill="1" applyBorder="1" applyAlignment="1">
      <alignment horizontal="center"/>
    </xf>
    <xf numFmtId="1" fontId="30" fillId="0" borderId="0" xfId="0" applyNumberFormat="1" applyFont="1"/>
    <xf numFmtId="0" fontId="30" fillId="0" borderId="0" xfId="0" applyFont="1"/>
    <xf numFmtId="164" fontId="27" fillId="42" borderId="29" xfId="0" applyNumberFormat="1" applyFont="1" applyFill="1" applyBorder="1" applyAlignment="1">
      <alignment horizontal="center"/>
    </xf>
    <xf numFmtId="0" fontId="23" fillId="51" borderId="28" xfId="0" applyFont="1" applyFill="1" applyBorder="1"/>
    <xf numFmtId="0" fontId="18" fillId="0" borderId="0" xfId="0" applyFont="1" applyAlignment="1">
      <alignment horizontal="center"/>
    </xf>
    <xf numFmtId="1" fontId="27" fillId="42" borderId="23" xfId="0" applyNumberFormat="1" applyFont="1" applyFill="1" applyBorder="1" applyAlignment="1">
      <alignment horizontal="center"/>
    </xf>
    <xf numFmtId="1" fontId="27" fillId="42" borderId="26" xfId="0" applyNumberFormat="1" applyFont="1" applyFill="1" applyBorder="1" applyAlignment="1">
      <alignment horizontal="center"/>
    </xf>
    <xf numFmtId="0" fontId="19" fillId="46" borderId="17" xfId="0" applyFont="1" applyFill="1" applyBorder="1" applyAlignment="1">
      <alignment horizontal="center"/>
    </xf>
    <xf numFmtId="14" fontId="20" fillId="42" borderId="15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46" borderId="31" xfId="0" applyFont="1" applyFill="1" applyBorder="1" applyAlignment="1">
      <alignment horizontal="center"/>
    </xf>
    <xf numFmtId="1" fontId="27" fillId="42" borderId="32" xfId="0" applyNumberFormat="1" applyFont="1" applyFill="1" applyBorder="1" applyAlignment="1">
      <alignment horizontal="center"/>
    </xf>
    <xf numFmtId="1" fontId="27" fillId="42" borderId="33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" fontId="27" fillId="44" borderId="32" xfId="0" applyNumberFormat="1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hubinek@optimumsport.cz" TargetMode="External"/><Relationship Id="rId2" Type="http://schemas.openxmlformats.org/officeDocument/2006/relationships/hyperlink" Target="mailto:ludek.rublic@metrostav.cz]" TargetMode="External"/><Relationship Id="rId1" Type="http://schemas.openxmlformats.org/officeDocument/2006/relationships/hyperlink" Target="mailto:lukas.khun@slavia.cz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topLeftCell="A19" workbookViewId="0">
      <selection activeCell="L20" sqref="L20"/>
    </sheetView>
  </sheetViews>
  <sheetFormatPr defaultRowHeight="23.25" x14ac:dyDescent="0.35"/>
  <cols>
    <col min="1" max="1" width="27.85546875" customWidth="1"/>
    <col min="2" max="2" width="25.85546875" customWidth="1"/>
    <col min="3" max="3" width="11.140625" customWidth="1"/>
    <col min="4" max="4" width="9.5703125" customWidth="1"/>
    <col min="5" max="5" width="5.28515625" style="117" customWidth="1"/>
    <col min="6" max="6" width="1.5703125" style="118" customWidth="1"/>
    <col min="7" max="7" width="5.28515625" style="117" customWidth="1"/>
    <col min="8" max="8" width="12" style="1" customWidth="1"/>
    <col min="9" max="9" width="5.140625" style="12" customWidth="1"/>
    <col min="10" max="10" width="26.28515625" customWidth="1"/>
    <col min="14" max="14" width="12.42578125" customWidth="1"/>
    <col min="15" max="15" width="23.140625" customWidth="1"/>
  </cols>
  <sheetData>
    <row r="1" spans="1:15" ht="45" customHeight="1" thickBot="1" x14ac:dyDescent="0.4">
      <c r="A1" s="2" t="s">
        <v>32</v>
      </c>
      <c r="B1" s="2"/>
      <c r="C1" s="2"/>
      <c r="D1" s="2"/>
      <c r="E1" s="90"/>
      <c r="F1" s="91"/>
      <c r="G1" s="90"/>
      <c r="J1" s="121"/>
      <c r="K1" s="121"/>
      <c r="L1" s="121"/>
      <c r="M1" s="121"/>
      <c r="N1" s="121"/>
    </row>
    <row r="2" spans="1:15" ht="24" thickBot="1" x14ac:dyDescent="0.4">
      <c r="A2" s="14" t="s">
        <v>3</v>
      </c>
      <c r="B2" s="15" t="s">
        <v>4</v>
      </c>
      <c r="C2" s="15" t="s">
        <v>0</v>
      </c>
      <c r="D2" s="15" t="s">
        <v>1</v>
      </c>
      <c r="E2" s="92"/>
      <c r="F2" s="93"/>
      <c r="G2" s="92"/>
      <c r="H2" s="58" t="s">
        <v>2</v>
      </c>
      <c r="J2" s="130" t="s">
        <v>34</v>
      </c>
      <c r="K2" s="131" t="s">
        <v>35</v>
      </c>
      <c r="L2" s="131" t="s">
        <v>36</v>
      </c>
      <c r="M2" s="131" t="s">
        <v>37</v>
      </c>
      <c r="N2" s="132" t="s">
        <v>38</v>
      </c>
      <c r="O2" s="132" t="s">
        <v>42</v>
      </c>
    </row>
    <row r="3" spans="1:15" ht="20.100000000000001" customHeight="1" thickBot="1" x14ac:dyDescent="0.4">
      <c r="A3" s="39" t="s">
        <v>12</v>
      </c>
      <c r="B3" s="59" t="s">
        <v>7</v>
      </c>
      <c r="C3" s="60">
        <v>0.45833333333333331</v>
      </c>
      <c r="D3" s="60">
        <v>0.50347222222222221</v>
      </c>
      <c r="E3" s="94">
        <v>1</v>
      </c>
      <c r="F3" s="95" t="s">
        <v>31</v>
      </c>
      <c r="G3" s="94">
        <v>3</v>
      </c>
      <c r="H3" s="61">
        <v>44934</v>
      </c>
      <c r="J3" s="127" t="s">
        <v>13</v>
      </c>
      <c r="K3" s="128">
        <v>6</v>
      </c>
      <c r="L3" s="128">
        <f>G6+G10+G18</f>
        <v>25</v>
      </c>
      <c r="M3" s="128">
        <f>E6+E10+E18</f>
        <v>11</v>
      </c>
      <c r="N3" s="129">
        <f>L3-M3</f>
        <v>14</v>
      </c>
      <c r="O3" s="129">
        <v>2</v>
      </c>
    </row>
    <row r="4" spans="1:15" ht="20.100000000000001" customHeight="1" thickBot="1" x14ac:dyDescent="0.4">
      <c r="A4" s="28" t="s">
        <v>8</v>
      </c>
      <c r="B4" s="5" t="s">
        <v>9</v>
      </c>
      <c r="C4" s="9">
        <v>0.50694444444444442</v>
      </c>
      <c r="D4" s="9">
        <v>0.55208333333333337</v>
      </c>
      <c r="E4" s="96">
        <v>3</v>
      </c>
      <c r="F4" s="95" t="s">
        <v>31</v>
      </c>
      <c r="G4" s="96">
        <v>1</v>
      </c>
      <c r="H4" s="62">
        <v>44934</v>
      </c>
      <c r="J4" s="69" t="s">
        <v>11</v>
      </c>
      <c r="K4" s="96">
        <v>12</v>
      </c>
      <c r="L4" s="96">
        <f>G5+G5+G13+G19</f>
        <v>38</v>
      </c>
      <c r="M4" s="96">
        <f>E5+G10+E13+E19</f>
        <v>5</v>
      </c>
      <c r="N4" s="122">
        <f t="shared" ref="N4:N10" si="0">L4-M4</f>
        <v>33</v>
      </c>
      <c r="O4" s="122">
        <v>1</v>
      </c>
    </row>
    <row r="5" spans="1:15" ht="20.100000000000001" customHeight="1" thickBot="1" x14ac:dyDescent="0.4">
      <c r="A5" s="29" t="s">
        <v>10</v>
      </c>
      <c r="B5" s="3" t="s">
        <v>11</v>
      </c>
      <c r="C5" s="9">
        <v>0.55555555555555558</v>
      </c>
      <c r="D5" s="9">
        <v>0.60069444444444442</v>
      </c>
      <c r="E5" s="96">
        <v>0</v>
      </c>
      <c r="F5" s="95" t="s">
        <v>31</v>
      </c>
      <c r="G5" s="96">
        <v>7</v>
      </c>
      <c r="H5" s="62">
        <v>44934</v>
      </c>
      <c r="J5" s="30" t="s">
        <v>7</v>
      </c>
      <c r="K5" s="96">
        <v>3</v>
      </c>
      <c r="L5" s="96">
        <f>G3+E12+E13</f>
        <v>10</v>
      </c>
      <c r="M5" s="96">
        <f>E3+G12+G13</f>
        <v>20</v>
      </c>
      <c r="N5" s="122">
        <f t="shared" si="0"/>
        <v>-10</v>
      </c>
      <c r="O5" s="122">
        <v>6</v>
      </c>
    </row>
    <row r="6" spans="1:15" ht="20.100000000000001" customHeight="1" thickBot="1" x14ac:dyDescent="0.4">
      <c r="A6" s="50" t="s">
        <v>6</v>
      </c>
      <c r="B6" s="35" t="s">
        <v>13</v>
      </c>
      <c r="C6" s="36">
        <v>0.60416666666666663</v>
      </c>
      <c r="D6" s="36">
        <v>0.64930555555555558</v>
      </c>
      <c r="E6" s="97">
        <v>3</v>
      </c>
      <c r="F6" s="119" t="s">
        <v>31</v>
      </c>
      <c r="G6" s="97">
        <v>13</v>
      </c>
      <c r="H6" s="63">
        <v>44934</v>
      </c>
      <c r="J6" s="28" t="s">
        <v>8</v>
      </c>
      <c r="K6" s="96">
        <v>4</v>
      </c>
      <c r="L6" s="96">
        <f>E4+G8+G14+E18</f>
        <v>8</v>
      </c>
      <c r="M6" s="96">
        <f>G4+E8</f>
        <v>6</v>
      </c>
      <c r="N6" s="122">
        <f t="shared" si="0"/>
        <v>2</v>
      </c>
      <c r="O6" s="122">
        <v>4</v>
      </c>
    </row>
    <row r="7" spans="1:15" s="6" customFormat="1" ht="20.100000000000001" customHeight="1" thickBot="1" x14ac:dyDescent="0.4">
      <c r="A7" s="17"/>
      <c r="B7" s="18"/>
      <c r="C7" s="40"/>
      <c r="D7" s="40"/>
      <c r="E7" s="98"/>
      <c r="F7" s="99"/>
      <c r="G7" s="98"/>
      <c r="H7" s="42"/>
      <c r="I7" s="13"/>
      <c r="J7" s="76" t="s">
        <v>9</v>
      </c>
      <c r="K7" s="96">
        <v>0</v>
      </c>
      <c r="L7" s="96">
        <f>G4+G9+E19</f>
        <v>2</v>
      </c>
      <c r="M7" s="96">
        <f>E4+E9+G19</f>
        <v>22</v>
      </c>
      <c r="N7" s="122">
        <f t="shared" si="0"/>
        <v>-20</v>
      </c>
      <c r="O7" s="122">
        <v>8</v>
      </c>
    </row>
    <row r="8" spans="1:15" ht="20.100000000000001" customHeight="1" x14ac:dyDescent="0.35">
      <c r="A8" s="39" t="s">
        <v>12</v>
      </c>
      <c r="B8" s="43" t="s">
        <v>8</v>
      </c>
      <c r="C8" s="44">
        <v>0.50694444444444442</v>
      </c>
      <c r="D8" s="44">
        <v>0.55208333333333337</v>
      </c>
      <c r="E8" s="100">
        <v>5</v>
      </c>
      <c r="F8" s="100" t="s">
        <v>31</v>
      </c>
      <c r="G8" s="100">
        <v>1</v>
      </c>
      <c r="H8" s="45">
        <v>44941</v>
      </c>
      <c r="J8" s="84" t="s">
        <v>12</v>
      </c>
      <c r="K8" s="96">
        <v>6</v>
      </c>
      <c r="L8" s="96">
        <f>E3+E8+E16</f>
        <v>11</v>
      </c>
      <c r="M8" s="96">
        <f>G3+G8+G16</f>
        <v>8</v>
      </c>
      <c r="N8" s="122">
        <f t="shared" si="0"/>
        <v>3</v>
      </c>
      <c r="O8" s="122">
        <v>3</v>
      </c>
    </row>
    <row r="9" spans="1:15" ht="20.100000000000001" customHeight="1" x14ac:dyDescent="0.35">
      <c r="A9" s="31" t="s">
        <v>6</v>
      </c>
      <c r="B9" s="5" t="s">
        <v>9</v>
      </c>
      <c r="C9" s="37">
        <v>0.55555555555555558</v>
      </c>
      <c r="D9" s="37">
        <v>0.60069444444444442</v>
      </c>
      <c r="E9" s="101">
        <v>7</v>
      </c>
      <c r="F9" s="101" t="s">
        <v>31</v>
      </c>
      <c r="G9" s="101">
        <v>0</v>
      </c>
      <c r="H9" s="64">
        <v>44941</v>
      </c>
      <c r="J9" s="29" t="s">
        <v>10</v>
      </c>
      <c r="K9" s="96">
        <v>3</v>
      </c>
      <c r="L9" s="96">
        <f>E5+G12+G16</f>
        <v>11</v>
      </c>
      <c r="M9" s="96">
        <f>G5+E12+E16</f>
        <v>17</v>
      </c>
      <c r="N9" s="122">
        <f t="shared" si="0"/>
        <v>-6</v>
      </c>
      <c r="O9" s="122">
        <v>7</v>
      </c>
    </row>
    <row r="10" spans="1:15" ht="20.100000000000001" customHeight="1" thickBot="1" x14ac:dyDescent="0.4">
      <c r="A10" s="46" t="s">
        <v>11</v>
      </c>
      <c r="B10" s="35" t="s">
        <v>13</v>
      </c>
      <c r="C10" s="38">
        <v>0.60416666666666663</v>
      </c>
      <c r="D10" s="38">
        <v>0.64930555555555558</v>
      </c>
      <c r="E10" s="102">
        <v>7</v>
      </c>
      <c r="F10" s="102" t="s">
        <v>31</v>
      </c>
      <c r="G10" s="102">
        <v>2</v>
      </c>
      <c r="H10" s="65">
        <v>44941</v>
      </c>
      <c r="J10" s="50" t="s">
        <v>6</v>
      </c>
      <c r="K10" s="97">
        <v>4</v>
      </c>
      <c r="L10" s="97">
        <f>E6+E9+E14+G17</f>
        <v>17</v>
      </c>
      <c r="M10" s="97">
        <f>G6+G9+G14+E17</f>
        <v>26</v>
      </c>
      <c r="N10" s="123">
        <f t="shared" si="0"/>
        <v>-9</v>
      </c>
      <c r="O10" s="123">
        <v>5</v>
      </c>
    </row>
    <row r="11" spans="1:15" s="6" customFormat="1" ht="20.100000000000001" customHeight="1" thickBot="1" x14ac:dyDescent="0.4">
      <c r="A11" s="21"/>
      <c r="B11" s="22"/>
      <c r="C11" s="40"/>
      <c r="D11" s="40"/>
      <c r="E11" s="98"/>
      <c r="F11" s="99"/>
      <c r="G11" s="98"/>
      <c r="H11" s="42"/>
      <c r="I11" s="13"/>
    </row>
    <row r="12" spans="1:15" ht="20.100000000000001" customHeight="1" thickBot="1" x14ac:dyDescent="0.4">
      <c r="A12" s="83" t="s">
        <v>7</v>
      </c>
      <c r="B12" s="48" t="s">
        <v>10</v>
      </c>
      <c r="C12" s="23">
        <v>0.4375</v>
      </c>
      <c r="D12" s="23">
        <v>0.4826388888888889</v>
      </c>
      <c r="E12" s="103">
        <v>5</v>
      </c>
      <c r="F12" s="103" t="s">
        <v>31</v>
      </c>
      <c r="G12" s="103">
        <v>7</v>
      </c>
      <c r="H12" s="25">
        <v>44955</v>
      </c>
      <c r="J12" s="120" t="s">
        <v>33</v>
      </c>
      <c r="K12" s="126" t="s">
        <v>39</v>
      </c>
      <c r="L12" s="126" t="s">
        <v>40</v>
      </c>
      <c r="M12" s="126" t="s">
        <v>41</v>
      </c>
      <c r="N12" s="126" t="s">
        <v>2</v>
      </c>
    </row>
    <row r="13" spans="1:15" ht="20.100000000000001" customHeight="1" thickBot="1" x14ac:dyDescent="0.4">
      <c r="A13" s="30" t="s">
        <v>7</v>
      </c>
      <c r="B13" s="3" t="s">
        <v>11</v>
      </c>
      <c r="C13" s="11">
        <v>0.4861111111111111</v>
      </c>
      <c r="D13" s="11">
        <v>0.53125</v>
      </c>
      <c r="E13" s="104">
        <v>2</v>
      </c>
      <c r="F13" s="104" t="s">
        <v>31</v>
      </c>
      <c r="G13" s="104">
        <v>12</v>
      </c>
      <c r="H13" s="25">
        <v>44954</v>
      </c>
      <c r="J13" s="124" t="s">
        <v>13</v>
      </c>
      <c r="K13" s="124" t="s">
        <v>43</v>
      </c>
      <c r="L13" s="124" t="s">
        <v>44</v>
      </c>
      <c r="M13" s="124">
        <v>11</v>
      </c>
      <c r="N13" s="125">
        <v>44955</v>
      </c>
    </row>
    <row r="14" spans="1:15" ht="20.100000000000001" customHeight="1" x14ac:dyDescent="0.35">
      <c r="A14" s="31" t="s">
        <v>6</v>
      </c>
      <c r="B14" s="8" t="s">
        <v>8</v>
      </c>
      <c r="C14" s="11">
        <v>0.58333333333333337</v>
      </c>
      <c r="D14" s="11">
        <v>0.62847222222222221</v>
      </c>
      <c r="E14" s="104">
        <v>3</v>
      </c>
      <c r="F14" s="104" t="s">
        <v>31</v>
      </c>
      <c r="G14" s="104">
        <v>3</v>
      </c>
      <c r="H14" s="25">
        <v>44954</v>
      </c>
    </row>
    <row r="15" spans="1:15" ht="20.100000000000001" customHeight="1" thickBot="1" x14ac:dyDescent="0.4">
      <c r="A15" s="17"/>
      <c r="B15" s="18"/>
      <c r="C15" s="41"/>
      <c r="D15" s="41"/>
      <c r="E15" s="106"/>
      <c r="F15" s="99"/>
      <c r="G15" s="106"/>
      <c r="H15" s="47"/>
    </row>
    <row r="16" spans="1:15" ht="20.100000000000001" customHeight="1" thickBot="1" x14ac:dyDescent="0.4">
      <c r="A16" s="39" t="s">
        <v>12</v>
      </c>
      <c r="B16" s="48" t="s">
        <v>10</v>
      </c>
      <c r="C16" s="52">
        <v>0.45833333333333331</v>
      </c>
      <c r="D16" s="52">
        <v>0.50347222222222221</v>
      </c>
      <c r="E16" s="107">
        <v>5</v>
      </c>
      <c r="F16" s="95" t="s">
        <v>31</v>
      </c>
      <c r="G16" s="107">
        <v>4</v>
      </c>
      <c r="H16" s="49">
        <v>44955</v>
      </c>
    </row>
    <row r="17" spans="1:9" ht="20.100000000000001" customHeight="1" thickBot="1" x14ac:dyDescent="0.4">
      <c r="A17" s="30" t="s">
        <v>7</v>
      </c>
      <c r="B17" s="4" t="s">
        <v>6</v>
      </c>
      <c r="C17" s="53">
        <v>0.50694444444444442</v>
      </c>
      <c r="D17" s="53">
        <v>0.55208333333333337</v>
      </c>
      <c r="E17" s="108">
        <v>10</v>
      </c>
      <c r="F17" s="95" t="s">
        <v>31</v>
      </c>
      <c r="G17" s="108">
        <v>4</v>
      </c>
      <c r="H17" s="66">
        <v>44955</v>
      </c>
    </row>
    <row r="18" spans="1:9" ht="20.100000000000001" customHeight="1" thickBot="1" x14ac:dyDescent="0.4">
      <c r="A18" s="28" t="s">
        <v>8</v>
      </c>
      <c r="B18" s="10" t="s">
        <v>13</v>
      </c>
      <c r="C18" s="53">
        <v>0.55555555555555558</v>
      </c>
      <c r="D18" s="53">
        <v>0.60069444444444442</v>
      </c>
      <c r="E18" s="108">
        <v>1</v>
      </c>
      <c r="F18" s="95" t="s">
        <v>31</v>
      </c>
      <c r="G18" s="108">
        <v>10</v>
      </c>
      <c r="H18" s="66">
        <v>44955</v>
      </c>
    </row>
    <row r="19" spans="1:9" ht="20.100000000000001" customHeight="1" thickBot="1" x14ac:dyDescent="0.4">
      <c r="A19" s="34" t="s">
        <v>9</v>
      </c>
      <c r="B19" s="51" t="s">
        <v>11</v>
      </c>
      <c r="C19" s="54">
        <v>0.60416666666666663</v>
      </c>
      <c r="D19" s="54">
        <v>0.64930555555555558</v>
      </c>
      <c r="E19" s="109">
        <v>1</v>
      </c>
      <c r="F19" s="119" t="s">
        <v>31</v>
      </c>
      <c r="G19" s="109">
        <v>12</v>
      </c>
      <c r="H19" s="67">
        <v>44955</v>
      </c>
    </row>
    <row r="20" spans="1:9" ht="20.100000000000001" customHeight="1" thickBot="1" x14ac:dyDescent="0.4">
      <c r="A20" s="21"/>
      <c r="B20" s="22"/>
      <c r="C20" s="40"/>
      <c r="D20" s="40"/>
      <c r="E20" s="98"/>
      <c r="F20" s="99"/>
      <c r="G20" s="98"/>
      <c r="H20" s="42"/>
    </row>
    <row r="21" spans="1:9" ht="20.100000000000001" customHeight="1" thickBot="1" x14ac:dyDescent="0.4">
      <c r="A21" s="86" t="s">
        <v>14</v>
      </c>
      <c r="B21" s="87" t="s">
        <v>14</v>
      </c>
      <c r="C21" s="87"/>
      <c r="D21" s="87"/>
      <c r="E21" s="110"/>
      <c r="F21" s="110"/>
      <c r="G21" s="110"/>
      <c r="H21" s="88">
        <v>44962</v>
      </c>
    </row>
    <row r="22" spans="1:9" s="6" customFormat="1" ht="18.75" customHeight="1" thickBot="1" x14ac:dyDescent="0.4">
      <c r="A22" s="21"/>
      <c r="B22" s="22"/>
      <c r="C22" s="40"/>
      <c r="D22" s="40"/>
      <c r="E22" s="98"/>
      <c r="F22" s="99"/>
      <c r="G22" s="98"/>
      <c r="H22" s="42"/>
      <c r="I22" s="13"/>
    </row>
    <row r="23" spans="1:9" ht="20.100000000000001" customHeight="1" thickBot="1" x14ac:dyDescent="0.4">
      <c r="A23" s="134" t="s">
        <v>11</v>
      </c>
      <c r="B23" s="43" t="s">
        <v>8</v>
      </c>
      <c r="C23" s="23">
        <v>0.3611111111111111</v>
      </c>
      <c r="D23" s="23">
        <v>0.40625</v>
      </c>
      <c r="E23" s="103"/>
      <c r="F23" s="103" t="s">
        <v>31</v>
      </c>
      <c r="G23" s="103"/>
      <c r="H23" s="24">
        <v>44969</v>
      </c>
    </row>
    <row r="24" spans="1:9" ht="20.100000000000001" customHeight="1" thickBot="1" x14ac:dyDescent="0.4">
      <c r="A24" s="29" t="s">
        <v>10</v>
      </c>
      <c r="B24" s="4" t="s">
        <v>6</v>
      </c>
      <c r="C24" s="11">
        <v>0.40972222222222227</v>
      </c>
      <c r="D24" s="11">
        <v>0.4548611111111111</v>
      </c>
      <c r="E24" s="133"/>
      <c r="F24" s="103" t="s">
        <v>31</v>
      </c>
      <c r="G24" s="103"/>
      <c r="H24" s="24">
        <v>44969</v>
      </c>
    </row>
    <row r="25" spans="1:9" ht="20.100000000000001" customHeight="1" thickBot="1" x14ac:dyDescent="0.4">
      <c r="A25" s="84" t="s">
        <v>12</v>
      </c>
      <c r="B25" s="5" t="s">
        <v>9</v>
      </c>
      <c r="C25" s="11">
        <v>0.45833333333333331</v>
      </c>
      <c r="D25" s="11">
        <v>0.50347222222222221</v>
      </c>
      <c r="E25" s="133"/>
      <c r="F25" s="103" t="s">
        <v>31</v>
      </c>
      <c r="G25" s="133"/>
      <c r="H25" s="24">
        <v>44969</v>
      </c>
    </row>
    <row r="26" spans="1:9" ht="20.100000000000001" customHeight="1" thickBot="1" x14ac:dyDescent="0.4">
      <c r="A26" s="29" t="s">
        <v>10</v>
      </c>
      <c r="B26" s="10" t="s">
        <v>13</v>
      </c>
      <c r="C26" s="11">
        <v>0.50694444444444442</v>
      </c>
      <c r="D26" s="11">
        <v>0.55208333333333337</v>
      </c>
      <c r="E26" s="104"/>
      <c r="F26" s="104" t="s">
        <v>31</v>
      </c>
      <c r="G26" s="104"/>
      <c r="H26" s="24">
        <v>44969</v>
      </c>
    </row>
    <row r="27" spans="1:9" ht="20.100000000000001" customHeight="1" thickBot="1" x14ac:dyDescent="0.4">
      <c r="A27" s="76" t="s">
        <v>9</v>
      </c>
      <c r="B27" s="135" t="s">
        <v>7</v>
      </c>
      <c r="C27" s="11">
        <v>0.55555555555555558</v>
      </c>
      <c r="D27" s="11">
        <v>0.60069444444444442</v>
      </c>
      <c r="E27" s="104"/>
      <c r="F27" s="104" t="s">
        <v>31</v>
      </c>
      <c r="G27" s="104"/>
      <c r="H27" s="24">
        <v>44969</v>
      </c>
    </row>
    <row r="28" spans="1:9" ht="20.100000000000001" customHeight="1" thickBot="1" x14ac:dyDescent="0.4">
      <c r="A28" s="85" t="s">
        <v>12</v>
      </c>
      <c r="B28" s="35" t="s">
        <v>13</v>
      </c>
      <c r="C28" s="26">
        <v>0.60416666666666663</v>
      </c>
      <c r="D28" s="26">
        <v>0.64930555555555558</v>
      </c>
      <c r="E28" s="105"/>
      <c r="F28" s="105" t="s">
        <v>31</v>
      </c>
      <c r="G28" s="105"/>
      <c r="H28" s="89">
        <v>44969</v>
      </c>
    </row>
    <row r="29" spans="1:9" s="6" customFormat="1" ht="20.100000000000001" customHeight="1" thickBot="1" x14ac:dyDescent="0.4">
      <c r="A29" s="19"/>
      <c r="B29" s="20"/>
      <c r="C29" s="32"/>
      <c r="D29" s="32"/>
      <c r="E29" s="111"/>
      <c r="F29" s="111"/>
      <c r="G29" s="111"/>
      <c r="H29" s="33"/>
      <c r="I29" s="13"/>
    </row>
    <row r="30" spans="1:9" ht="20.100000000000001" customHeight="1" x14ac:dyDescent="0.35">
      <c r="A30" s="83" t="s">
        <v>7</v>
      </c>
      <c r="B30" s="68" t="s">
        <v>13</v>
      </c>
      <c r="C30" s="71">
        <v>0.50694444444444442</v>
      </c>
      <c r="D30" s="71">
        <v>0.55208333333333337</v>
      </c>
      <c r="E30" s="112"/>
      <c r="F30" s="112" t="s">
        <v>31</v>
      </c>
      <c r="G30" s="112"/>
      <c r="H30" s="72">
        <v>44976</v>
      </c>
    </row>
    <row r="31" spans="1:9" ht="20.100000000000001" customHeight="1" x14ac:dyDescent="0.35">
      <c r="A31" s="69" t="s">
        <v>11</v>
      </c>
      <c r="B31" s="4" t="s">
        <v>6</v>
      </c>
      <c r="C31" s="55">
        <v>0.55555555555555558</v>
      </c>
      <c r="D31" s="55">
        <v>0.60069444444444442</v>
      </c>
      <c r="E31" s="113"/>
      <c r="F31" s="113" t="s">
        <v>31</v>
      </c>
      <c r="G31" s="113"/>
      <c r="H31" s="73">
        <v>44976</v>
      </c>
    </row>
    <row r="32" spans="1:9" ht="20.100000000000001" customHeight="1" thickBot="1" x14ac:dyDescent="0.4">
      <c r="A32" s="74" t="s">
        <v>8</v>
      </c>
      <c r="B32" s="70" t="s">
        <v>10</v>
      </c>
      <c r="C32" s="56">
        <v>0.60416666666666663</v>
      </c>
      <c r="D32" s="56">
        <v>0.64930555555555558</v>
      </c>
      <c r="E32" s="114"/>
      <c r="F32" s="114" t="s">
        <v>31</v>
      </c>
      <c r="G32" s="114"/>
      <c r="H32" s="75">
        <v>44976</v>
      </c>
    </row>
    <row r="33" spans="1:9" s="6" customFormat="1" ht="20.100000000000001" customHeight="1" thickBot="1" x14ac:dyDescent="0.4">
      <c r="A33" s="57"/>
      <c r="B33" s="40"/>
      <c r="C33" s="40"/>
      <c r="D33" s="40"/>
      <c r="E33" s="98"/>
      <c r="F33" s="99"/>
      <c r="G33" s="98"/>
      <c r="H33" s="42"/>
      <c r="I33" s="13"/>
    </row>
    <row r="34" spans="1:9" ht="20.100000000000001" customHeight="1" x14ac:dyDescent="0.35">
      <c r="A34" s="83" t="s">
        <v>7</v>
      </c>
      <c r="B34" s="43" t="s">
        <v>8</v>
      </c>
      <c r="C34" s="23">
        <v>0.4375</v>
      </c>
      <c r="D34" s="23">
        <v>0.4826388888888889</v>
      </c>
      <c r="E34" s="103"/>
      <c r="F34" s="103" t="s">
        <v>31</v>
      </c>
      <c r="G34" s="103"/>
      <c r="H34" s="24">
        <v>44983</v>
      </c>
    </row>
    <row r="35" spans="1:9" ht="20.100000000000001" customHeight="1" x14ac:dyDescent="0.35">
      <c r="A35" s="84" t="s">
        <v>12</v>
      </c>
      <c r="B35" s="4" t="s">
        <v>6</v>
      </c>
      <c r="C35" s="11">
        <v>0.4861111111111111</v>
      </c>
      <c r="D35" s="11">
        <v>0.53125</v>
      </c>
      <c r="E35" s="104"/>
      <c r="F35" s="104" t="s">
        <v>31</v>
      </c>
      <c r="G35" s="104"/>
      <c r="H35" s="25">
        <v>44983</v>
      </c>
    </row>
    <row r="36" spans="1:9" ht="20.100000000000001" customHeight="1" x14ac:dyDescent="0.35">
      <c r="A36" s="76" t="s">
        <v>9</v>
      </c>
      <c r="B36" s="16" t="s">
        <v>10</v>
      </c>
      <c r="C36" s="11">
        <v>0.53472222222222221</v>
      </c>
      <c r="D36" s="11">
        <v>0.57986111111111105</v>
      </c>
      <c r="E36" s="104"/>
      <c r="F36" s="104" t="s">
        <v>31</v>
      </c>
      <c r="G36" s="104"/>
      <c r="H36" s="25">
        <v>44983</v>
      </c>
    </row>
    <row r="37" spans="1:9" ht="20.100000000000001" customHeight="1" x14ac:dyDescent="0.35">
      <c r="A37" s="84" t="s">
        <v>12</v>
      </c>
      <c r="B37" s="3" t="s">
        <v>11</v>
      </c>
      <c r="C37" s="11">
        <v>0.58333333333333337</v>
      </c>
      <c r="D37" s="11">
        <v>0.62847222222222221</v>
      </c>
      <c r="E37" s="104"/>
      <c r="F37" s="104" t="s">
        <v>31</v>
      </c>
      <c r="G37" s="104"/>
      <c r="H37" s="25">
        <v>44983</v>
      </c>
    </row>
    <row r="38" spans="1:9" ht="20.100000000000001" customHeight="1" thickBot="1" x14ac:dyDescent="0.4">
      <c r="A38" s="34" t="s">
        <v>9</v>
      </c>
      <c r="B38" s="35" t="s">
        <v>13</v>
      </c>
      <c r="C38" s="26">
        <v>0.63194444444444442</v>
      </c>
      <c r="D38" s="26">
        <v>0.67708333333333337</v>
      </c>
      <c r="E38" s="105"/>
      <c r="F38" s="105" t="s">
        <v>31</v>
      </c>
      <c r="G38" s="105"/>
      <c r="H38" s="27">
        <v>44983</v>
      </c>
    </row>
    <row r="39" spans="1:9" ht="20.100000000000001" customHeight="1" thickBot="1" x14ac:dyDescent="0.4">
      <c r="A39" s="79" t="s">
        <v>5</v>
      </c>
      <c r="B39" s="80"/>
      <c r="C39" s="81">
        <v>0.68055555555555547</v>
      </c>
      <c r="D39" s="81">
        <v>0.6875</v>
      </c>
      <c r="E39" s="115"/>
      <c r="F39" s="116"/>
      <c r="G39" s="115"/>
      <c r="H39" s="82">
        <v>44983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F2C1-77DA-4EB3-AED1-B7561AE55538}">
  <dimension ref="B3:C10"/>
  <sheetViews>
    <sheetView workbookViewId="0">
      <selection activeCell="C8" sqref="C8"/>
    </sheetView>
  </sheetViews>
  <sheetFormatPr defaultRowHeight="15" x14ac:dyDescent="0.25"/>
  <cols>
    <col min="2" max="2" width="68.85546875" customWidth="1"/>
    <col min="3" max="3" width="69.5703125" customWidth="1"/>
  </cols>
  <sheetData>
    <row r="3" spans="2:3" ht="15.75" thickBot="1" x14ac:dyDescent="0.3">
      <c r="B3" s="7" t="s">
        <v>15</v>
      </c>
      <c r="C3" s="7" t="s">
        <v>28</v>
      </c>
    </row>
    <row r="4" spans="2:3" x14ac:dyDescent="0.25">
      <c r="B4" s="59" t="s">
        <v>16</v>
      </c>
      <c r="C4" s="59" t="s">
        <v>30</v>
      </c>
    </row>
    <row r="5" spans="2:3" x14ac:dyDescent="0.25">
      <c r="B5" s="78" t="s">
        <v>22</v>
      </c>
      <c r="C5" s="78" t="s">
        <v>27</v>
      </c>
    </row>
    <row r="6" spans="2:3" x14ac:dyDescent="0.25">
      <c r="B6" s="4" t="s">
        <v>18</v>
      </c>
      <c r="C6" s="4" t="s">
        <v>26</v>
      </c>
    </row>
    <row r="7" spans="2:3" x14ac:dyDescent="0.25">
      <c r="B7" s="16" t="s">
        <v>17</v>
      </c>
      <c r="C7" s="16" t="s">
        <v>29</v>
      </c>
    </row>
    <row r="8" spans="2:3" x14ac:dyDescent="0.25">
      <c r="B8" s="3" t="s">
        <v>19</v>
      </c>
      <c r="C8" s="3" t="s">
        <v>25</v>
      </c>
    </row>
    <row r="9" spans="2:3" x14ac:dyDescent="0.25">
      <c r="B9" s="77" t="s">
        <v>21</v>
      </c>
      <c r="C9" s="77" t="s">
        <v>24</v>
      </c>
    </row>
    <row r="10" spans="2:3" x14ac:dyDescent="0.25">
      <c r="B10" s="10" t="s">
        <v>20</v>
      </c>
      <c r="C10" s="10" t="s">
        <v>23</v>
      </c>
    </row>
  </sheetData>
  <hyperlinks>
    <hyperlink ref="B4" r:id="rId1" display="mailto:lukas.khun@slavia.cz" xr:uid="{DA4E1165-31FB-43B4-8222-D2A5EEFE7A07}"/>
    <hyperlink ref="B5" r:id="rId2" xr:uid="{D8E398E5-EC7C-4D01-BE92-0A3BCA7DB3F2}"/>
    <hyperlink ref="B9" r:id="rId3" xr:uid="{418690A4-43F5-4E70-B893-3E0CB48C2B14}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Rozpis</vt:lpstr>
      <vt:lpstr>Kontakty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User</cp:lastModifiedBy>
  <cp:lastPrinted>2023-01-07T11:54:29Z</cp:lastPrinted>
  <dcterms:created xsi:type="dcterms:W3CDTF">2020-02-24T14:45:44Z</dcterms:created>
  <dcterms:modified xsi:type="dcterms:W3CDTF">2023-01-30T09:40:22Z</dcterms:modified>
</cp:coreProperties>
</file>